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filterPrivacy="1"/>
  <xr:revisionPtr revIDLastSave="0" documentId="13_ncr:1_{C8E70B5A-56F1-4FF9-8EAC-D4D4B9ADAD8D}" xr6:coauthVersionLast="36" xr6:coauthVersionMax="36" xr10:uidLastSave="{00000000-0000-0000-0000-000000000000}"/>
  <bookViews>
    <workbookView xWindow="0" yWindow="0" windowWidth="22260" windowHeight="12645" xr2:uid="{00000000-000D-0000-FFFF-FFFF00000000}"/>
  </bookViews>
  <sheets>
    <sheet name="積算票 " sheetId="1" r:id="rId1"/>
  </sheets>
  <definedNames>
    <definedName name="_xlnm.Print_Area" localSheetId="0">'積算票 '!$A$1:$P$39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G32" i="1" l="1"/>
  <c r="G34" i="1" s="1"/>
  <c r="C34" i="1"/>
  <c r="O32" i="1" l="1"/>
  <c r="O34" i="1" s="1"/>
  <c r="K32" i="1"/>
  <c r="K34" i="1" s="1"/>
  <c r="C36" i="1" l="1"/>
  <c r="C38" i="1" s="1"/>
</calcChain>
</file>

<file path=xl/sharedStrings.xml><?xml version="1.0" encoding="utf-8"?>
<sst xmlns="http://schemas.openxmlformats.org/spreadsheetml/2006/main" count="89" uniqueCount="33">
  <si>
    <t>4月</t>
    <rPh sb="1" eb="2">
      <t>ガツ</t>
    </rPh>
    <phoneticPr fontId="2"/>
  </si>
  <si>
    <t>5月</t>
  </si>
  <si>
    <t>6月</t>
  </si>
  <si>
    <t>7月</t>
  </si>
  <si>
    <t>8月</t>
  </si>
  <si>
    <t>9月</t>
  </si>
  <si>
    <t>10月</t>
  </si>
  <si>
    <t>11月</t>
  </si>
  <si>
    <t>12月</t>
  </si>
  <si>
    <t>1月</t>
  </si>
  <si>
    <t>2月</t>
  </si>
  <si>
    <t>3月</t>
  </si>
  <si>
    <t>【電　気】</t>
    <rPh sb="1" eb="2">
      <t>デン</t>
    </rPh>
    <rPh sb="3" eb="4">
      <t>キ</t>
    </rPh>
    <phoneticPr fontId="2"/>
  </si>
  <si>
    <t>対象月</t>
    <rPh sb="0" eb="2">
      <t>タイショウ</t>
    </rPh>
    <rPh sb="2" eb="3">
      <t>ツキ</t>
    </rPh>
    <phoneticPr fontId="2"/>
  </si>
  <si>
    <t>（単位：円）</t>
    <rPh sb="1" eb="3">
      <t>タンイ</t>
    </rPh>
    <rPh sb="4" eb="5">
      <t>エン</t>
    </rPh>
    <phoneticPr fontId="2"/>
  </si>
  <si>
    <t>【ガ　ス】</t>
    <phoneticPr fontId="2"/>
  </si>
  <si>
    <t>【食　材】</t>
    <rPh sb="1" eb="2">
      <t>ショク</t>
    </rPh>
    <rPh sb="3" eb="4">
      <t>ザイ</t>
    </rPh>
    <phoneticPr fontId="2"/>
  </si>
  <si>
    <t>令和4年度 海陽町介護サービス等事業者原油価格・物価高騰対策助成金積算票</t>
    <rPh sb="0" eb="2">
      <t>レイワ</t>
    </rPh>
    <rPh sb="3" eb="5">
      <t>ネンド</t>
    </rPh>
    <rPh sb="33" eb="35">
      <t>セキサン</t>
    </rPh>
    <rPh sb="35" eb="36">
      <t>ヒョウ</t>
    </rPh>
    <phoneticPr fontId="2"/>
  </si>
  <si>
    <t>年度計</t>
    <rPh sb="0" eb="1">
      <t>ネン</t>
    </rPh>
    <rPh sb="1" eb="2">
      <t>ド</t>
    </rPh>
    <rPh sb="2" eb="3">
      <t>ケイ</t>
    </rPh>
    <phoneticPr fontId="2"/>
  </si>
  <si>
    <t>令和
4年</t>
    <rPh sb="0" eb="2">
      <t>レイワ</t>
    </rPh>
    <rPh sb="4" eb="5">
      <t>ネン</t>
    </rPh>
    <phoneticPr fontId="2"/>
  </si>
  <si>
    <t>令和
3年</t>
    <rPh sb="0" eb="2">
      <t>レイワ</t>
    </rPh>
    <rPh sb="4" eb="5">
      <t>ネン</t>
    </rPh>
    <phoneticPr fontId="2"/>
  </si>
  <si>
    <t>支出額</t>
    <rPh sb="0" eb="3">
      <t>シシュツガク</t>
    </rPh>
    <phoneticPr fontId="2"/>
  </si>
  <si>
    <t>上記の20％</t>
    <rPh sb="0" eb="2">
      <t>ジョウキ</t>
    </rPh>
    <phoneticPr fontId="2"/>
  </si>
  <si>
    <t>上記の5％</t>
    <rPh sb="0" eb="2">
      <t>ジョウキ</t>
    </rPh>
    <phoneticPr fontId="2"/>
  </si>
  <si>
    <t>助成金の額</t>
    <rPh sb="0" eb="2">
      <t>ジョセイ</t>
    </rPh>
    <rPh sb="2" eb="3">
      <t>キン</t>
    </rPh>
    <rPh sb="4" eb="5">
      <t>ガク</t>
    </rPh>
    <phoneticPr fontId="2"/>
  </si>
  <si>
    <t>対象経費の計</t>
    <rPh sb="0" eb="2">
      <t>タイショウ</t>
    </rPh>
    <rPh sb="2" eb="4">
      <t>ケイヒ</t>
    </rPh>
    <rPh sb="5" eb="6">
      <t>ケイ</t>
    </rPh>
    <phoneticPr fontId="2"/>
  </si>
  <si>
    <t>＊サービス提供のために令和3年4月1日から令和4年3月31日までの間に支出した次の経費の支払額（消費税等含む）をご回答ください。</t>
    <rPh sb="5" eb="7">
      <t>テイキョウ</t>
    </rPh>
    <rPh sb="35" eb="37">
      <t>シシュツ</t>
    </rPh>
    <rPh sb="39" eb="40">
      <t>ツギ</t>
    </rPh>
    <rPh sb="41" eb="43">
      <t>ケイヒ</t>
    </rPh>
    <rPh sb="44" eb="46">
      <t>シハライ</t>
    </rPh>
    <rPh sb="46" eb="47">
      <t>ガク</t>
    </rPh>
    <rPh sb="48" eb="51">
      <t>ショウヒゼイ</t>
    </rPh>
    <rPh sb="51" eb="52">
      <t>トウ</t>
    </rPh>
    <rPh sb="52" eb="53">
      <t>フク</t>
    </rPh>
    <rPh sb="57" eb="59">
      <t>カイトウ</t>
    </rPh>
    <phoneticPr fontId="2"/>
  </si>
  <si>
    <t>※上記の金額が確認できる領収書又は決算書等の写しを添付してください。</t>
    <rPh sb="1" eb="3">
      <t>ジョウキ</t>
    </rPh>
    <rPh sb="4" eb="6">
      <t>キンガク</t>
    </rPh>
    <rPh sb="7" eb="9">
      <t>カクニン</t>
    </rPh>
    <rPh sb="12" eb="15">
      <t>リョウシュウショ</t>
    </rPh>
    <rPh sb="15" eb="16">
      <t>マタ</t>
    </rPh>
    <rPh sb="17" eb="20">
      <t>ケッサンショ</t>
    </rPh>
    <rPh sb="20" eb="21">
      <t>トウ</t>
    </rPh>
    <rPh sb="22" eb="23">
      <t>ウツ</t>
    </rPh>
    <rPh sb="25" eb="27">
      <t>テンプ</t>
    </rPh>
    <phoneticPr fontId="2"/>
  </si>
  <si>
    <t>２.助成対象事業所</t>
    <rPh sb="2" eb="4">
      <t>ジョセイ</t>
    </rPh>
    <rPh sb="4" eb="6">
      <t>タイショウ</t>
    </rPh>
    <rPh sb="6" eb="9">
      <t>ジギョウショ</t>
    </rPh>
    <phoneticPr fontId="2"/>
  </si>
  <si>
    <t>＊３で記載する経費の対象となる介護サービス等をチェックしてください。</t>
    <rPh sb="3" eb="5">
      <t>キサイ</t>
    </rPh>
    <rPh sb="7" eb="9">
      <t>ケイヒ</t>
    </rPh>
    <rPh sb="10" eb="12">
      <t>タイショウ</t>
    </rPh>
    <rPh sb="15" eb="17">
      <t>カイゴ</t>
    </rPh>
    <rPh sb="21" eb="22">
      <t>トウ</t>
    </rPh>
    <phoneticPr fontId="2"/>
  </si>
  <si>
    <t>１.申請者（団体）名</t>
    <rPh sb="2" eb="5">
      <t>シンセイシャ</t>
    </rPh>
    <rPh sb="6" eb="8">
      <t>ダンタイ</t>
    </rPh>
    <rPh sb="9" eb="10">
      <t>メイ</t>
    </rPh>
    <phoneticPr fontId="2"/>
  </si>
  <si>
    <t>３．助成対象事業所においてサービス提供のために支出した経費</t>
    <rPh sb="2" eb="4">
      <t>ジョセイ</t>
    </rPh>
    <rPh sb="4" eb="6">
      <t>タイショウ</t>
    </rPh>
    <rPh sb="6" eb="9">
      <t>ジギョウショ</t>
    </rPh>
    <phoneticPr fontId="2"/>
  </si>
  <si>
    <t>【ガソリン 軽油 灯油 重油】</t>
    <rPh sb="6" eb="8">
      <t>ケイユ</t>
    </rPh>
    <rPh sb="9" eb="11">
      <t>トウユ</t>
    </rPh>
    <rPh sb="12" eb="14">
      <t>ジュウユ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</si>
</sst>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1"/>
      <color theme="1"/>
      <name val="Yu Gothic"/>
      <family val="2"/>
      <scheme val="minor"/>
    </font>
    <font>
      <sz val="6"/>
      <name val="Yu Gothic"/>
      <family val="3"/>
      <charset val="128"/>
      <scheme val="minor"/>
    </font>
    <font>
      <sz val="10"/>
      <color theme="1"/>
      <name val="BIZ UD明朝 Medium"/>
      <family val="1"/>
      <charset val="128"/>
    </font>
    <font>
      <sz val="8"/>
      <color theme="1"/>
      <name val="BIZ UD明朝 Medium"/>
      <family val="1"/>
      <charset val="128"/>
    </font>
    <font>
      <b/>
      <sz val="12"/>
      <color theme="1"/>
      <name val="BIZ UD明朝 Medium"/>
      <family val="1"/>
      <charset val="128"/>
    </font>
    <font>
      <b/>
      <sz val="14"/>
      <color theme="1"/>
      <name val="BIZ UD明朝 Medium"/>
      <family val="1"/>
      <charset val="128"/>
    </font>
    <font>
      <b/>
      <sz val="8"/>
      <color theme="1"/>
      <name val="BIZ UD明朝 Medium"/>
      <family val="1"/>
      <charset val="128"/>
    </font>
    <font>
      <sz val="9"/>
      <color rgb="FF000000"/>
      <name val="Meiryo UI"/>
      <family val="3"/>
      <charset val="128"/>
    </font>
    <font>
      <b/>
      <sz val="10"/>
      <color theme="1"/>
      <name val="BIZ UD明朝 Medium"/>
      <family val="1"/>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6">
    <xf numFmtId="0" fontId="0" fillId="0" borderId="0" xfId="0"/>
    <xf numFmtId="0" fontId="3" fillId="0" borderId="0" xfId="0" applyFont="1"/>
    <xf numFmtId="38" fontId="3" fillId="0" borderId="1" xfId="0" applyNumberFormat="1" applyFont="1" applyBorder="1"/>
    <xf numFmtId="0" fontId="3" fillId="0" borderId="0" xfId="0" applyFont="1" applyBorder="1"/>
    <xf numFmtId="0" fontId="4" fillId="0" borderId="0" xfId="0" applyFont="1"/>
    <xf numFmtId="0" fontId="4" fillId="0" borderId="0" xfId="0" applyFont="1" applyAlignment="1">
      <alignment horizontal="right"/>
    </xf>
    <xf numFmtId="0" fontId="3" fillId="0" borderId="2" xfId="0" applyFont="1" applyBorder="1" applyAlignment="1">
      <alignment horizontal="center" vertical="center"/>
    </xf>
    <xf numFmtId="0" fontId="3" fillId="0" borderId="6" xfId="0" applyFont="1" applyBorder="1" applyAlignment="1">
      <alignment horizontal="right"/>
    </xf>
    <xf numFmtId="0" fontId="3" fillId="0" borderId="8" xfId="0" applyFont="1" applyBorder="1" applyAlignment="1">
      <alignment horizontal="right"/>
    </xf>
    <xf numFmtId="0" fontId="3" fillId="0" borderId="10" xfId="0" applyFont="1" applyBorder="1" applyAlignment="1">
      <alignment horizontal="right"/>
    </xf>
    <xf numFmtId="0" fontId="5" fillId="0" borderId="0" xfId="0" applyFont="1"/>
    <xf numFmtId="0" fontId="6" fillId="0" borderId="0" xfId="0" applyFont="1"/>
    <xf numFmtId="0" fontId="7" fillId="0" borderId="0" xfId="0" applyFont="1"/>
    <xf numFmtId="38" fontId="3" fillId="2" borderId="7" xfId="1" applyFont="1" applyFill="1" applyBorder="1" applyAlignment="1" applyProtection="1">
      <protection locked="0"/>
    </xf>
    <xf numFmtId="38" fontId="3" fillId="2" borderId="9" xfId="1" applyFont="1" applyFill="1" applyBorder="1" applyAlignment="1" applyProtection="1">
      <protection locked="0"/>
    </xf>
    <xf numFmtId="38" fontId="3" fillId="2" borderId="11" xfId="1" applyFont="1" applyFill="1" applyBorder="1" applyAlignment="1" applyProtection="1">
      <protection locked="0"/>
    </xf>
    <xf numFmtId="38" fontId="3" fillId="0" borderId="1" xfId="1" applyFont="1" applyBorder="1" applyAlignment="1"/>
    <xf numFmtId="0" fontId="3" fillId="0" borderId="0" xfId="0" applyFont="1" applyFill="1" applyBorder="1" applyAlignment="1" applyProtection="1">
      <alignment vertical="top" wrapText="1"/>
      <protection locked="0"/>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38" fontId="3" fillId="2" borderId="1" xfId="1" applyFont="1" applyFill="1" applyBorder="1" applyAlignment="1" applyProtection="1">
      <alignment vertical="center" wrapText="1"/>
      <protection locked="0"/>
    </xf>
    <xf numFmtId="0" fontId="9" fillId="0" borderId="0" xfId="0" applyFont="1"/>
  </cellXfs>
  <cellStyles count="2">
    <cellStyle name="桁区切り" xfId="1" builtinId="6"/>
    <cellStyle name="標準" xfId="0" builtinId="0"/>
  </cellStyles>
  <dxfs count="2">
    <dxf>
      <font>
        <color auto="1"/>
      </font>
      <fill>
        <patternFill patternType="none">
          <bgColor auto="1"/>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9</xdr:row>
          <xdr:rowOff>95250</xdr:rowOff>
        </xdr:from>
        <xdr:to>
          <xdr:col>4</xdr:col>
          <xdr:colOff>0</xdr:colOff>
          <xdr:row>9</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66675</xdr:rowOff>
        </xdr:from>
        <xdr:to>
          <xdr:col>8</xdr:col>
          <xdr:colOff>409575</xdr:colOff>
          <xdr:row>9</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xdr:row>
          <xdr:rowOff>66675</xdr:rowOff>
        </xdr:from>
        <xdr:to>
          <xdr:col>13</xdr:col>
          <xdr:colOff>390525</xdr:colOff>
          <xdr:row>9</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通所介護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9</xdr:row>
          <xdr:rowOff>314325</xdr:rowOff>
        </xdr:from>
        <xdr:to>
          <xdr:col>4</xdr:col>
          <xdr:colOff>142875</xdr:colOff>
          <xdr:row>9</xdr:row>
          <xdr:rowOff>561975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通所リハビリテーション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314325</xdr:rowOff>
        </xdr:from>
        <xdr:to>
          <xdr:col>8</xdr:col>
          <xdr:colOff>409575</xdr:colOff>
          <xdr:row>9</xdr:row>
          <xdr:rowOff>561975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認知症対応型通所介護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xdr:row>
          <xdr:rowOff>314325</xdr:rowOff>
        </xdr:from>
        <xdr:to>
          <xdr:col>14</xdr:col>
          <xdr:colOff>400050</xdr:colOff>
          <xdr:row>9</xdr:row>
          <xdr:rowOff>561975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短期入所生活介護・短期入所療養介護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9</xdr:row>
          <xdr:rowOff>552450</xdr:rowOff>
        </xdr:from>
        <xdr:to>
          <xdr:col>4</xdr:col>
          <xdr:colOff>142875</xdr:colOff>
          <xdr:row>9</xdr:row>
          <xdr:rowOff>800100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訪問介護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552450</xdr:rowOff>
        </xdr:from>
        <xdr:to>
          <xdr:col>8</xdr:col>
          <xdr:colOff>409575</xdr:colOff>
          <xdr:row>9</xdr:row>
          <xdr:rowOff>800100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訪問リハビリテーション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xdr:row>
          <xdr:rowOff>552450</xdr:rowOff>
        </xdr:from>
        <xdr:to>
          <xdr:col>13</xdr:col>
          <xdr:colOff>390525</xdr:colOff>
          <xdr:row>9</xdr:row>
          <xdr:rowOff>800100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居宅介護支援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9</xdr:row>
          <xdr:rowOff>781050</xdr:rowOff>
        </xdr:from>
        <xdr:to>
          <xdr:col>4</xdr:col>
          <xdr:colOff>142875</xdr:colOff>
          <xdr:row>9</xdr:row>
          <xdr:rowOff>1028700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サービス付き高齢者向け住宅</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8"/>
  <sheetViews>
    <sheetView showGridLines="0" tabSelected="1" workbookViewId="0">
      <selection activeCell="S16" sqref="S16"/>
    </sheetView>
  </sheetViews>
  <sheetFormatPr defaultRowHeight="12"/>
  <cols>
    <col min="1" max="1" width="5.625" style="1" customWidth="1"/>
    <col min="2" max="2" width="6.25" style="1" customWidth="1"/>
    <col min="3" max="3" width="11.25" style="1" customWidth="1"/>
    <col min="4" max="4" width="3.75" style="1" customWidth="1"/>
    <col min="5" max="5" width="5.625" style="1" customWidth="1"/>
    <col min="6" max="6" width="6.25" style="3" customWidth="1"/>
    <col min="7" max="7" width="11.25" style="1" customWidth="1"/>
    <col min="8" max="8" width="3.75" style="1" customWidth="1"/>
    <col min="9" max="9" width="5.625" style="1" customWidth="1"/>
    <col min="10" max="10" width="6.25" style="1" customWidth="1"/>
    <col min="11" max="11" width="11.25" style="1" customWidth="1"/>
    <col min="12" max="12" width="3.75" style="1" customWidth="1"/>
    <col min="13" max="13" width="5.625" style="1" customWidth="1"/>
    <col min="14" max="14" width="6.25" style="1" customWidth="1"/>
    <col min="15" max="15" width="11.25" style="1" customWidth="1"/>
    <col min="16" max="16" width="5" style="1" customWidth="1"/>
    <col min="17" max="16384" width="9" style="1"/>
  </cols>
  <sheetData>
    <row r="1" spans="1:15" ht="16.5">
      <c r="A1" s="11" t="s">
        <v>17</v>
      </c>
    </row>
    <row r="3" spans="1:15" ht="14.25">
      <c r="A3" s="10" t="s">
        <v>30</v>
      </c>
    </row>
    <row r="5" spans="1:15" ht="22.5" customHeight="1">
      <c r="B5" s="24"/>
      <c r="C5" s="24"/>
      <c r="D5" s="24"/>
      <c r="E5" s="24"/>
      <c r="F5" s="24"/>
      <c r="G5" s="24"/>
      <c r="H5" s="24"/>
      <c r="I5" s="24"/>
      <c r="J5" s="24"/>
      <c r="K5" s="24"/>
      <c r="L5" s="24"/>
      <c r="M5" s="24"/>
      <c r="N5" s="24"/>
      <c r="O5" s="24"/>
    </row>
    <row r="7" spans="1:15" ht="14.25">
      <c r="A7" s="10" t="s">
        <v>28</v>
      </c>
    </row>
    <row r="8" spans="1:15" ht="7.5" customHeight="1"/>
    <row r="9" spans="1:15">
      <c r="B9" s="1" t="s">
        <v>29</v>
      </c>
    </row>
    <row r="10" spans="1:15" ht="90" customHeight="1">
      <c r="B10" s="17"/>
      <c r="C10" s="17"/>
      <c r="D10" s="17"/>
      <c r="E10" s="17"/>
      <c r="F10" s="17"/>
      <c r="G10" s="17"/>
      <c r="H10" s="17"/>
      <c r="I10" s="17"/>
      <c r="J10" s="17"/>
      <c r="K10" s="17"/>
      <c r="L10" s="17"/>
      <c r="M10" s="17"/>
      <c r="N10" s="17"/>
      <c r="O10" s="17"/>
    </row>
    <row r="13" spans="1:15" ht="14.25">
      <c r="A13" s="10" t="s">
        <v>31</v>
      </c>
    </row>
    <row r="14" spans="1:15" ht="7.5" customHeight="1"/>
    <row r="15" spans="1:15">
      <c r="B15" s="1" t="s">
        <v>26</v>
      </c>
    </row>
    <row r="17" spans="1:15">
      <c r="A17" s="25" t="s">
        <v>12</v>
      </c>
      <c r="E17" s="25" t="s">
        <v>15</v>
      </c>
      <c r="F17" s="1"/>
      <c r="I17" s="25" t="s">
        <v>32</v>
      </c>
      <c r="M17" s="25" t="s">
        <v>16</v>
      </c>
    </row>
    <row r="18" spans="1:15" s="4" customFormat="1" ht="11.25">
      <c r="A18" s="12"/>
      <c r="C18" s="5" t="s">
        <v>14</v>
      </c>
      <c r="E18" s="12"/>
      <c r="G18" s="5" t="s">
        <v>14</v>
      </c>
      <c r="I18" s="12"/>
      <c r="K18" s="5" t="s">
        <v>14</v>
      </c>
      <c r="M18" s="12"/>
      <c r="O18" s="5" t="s">
        <v>14</v>
      </c>
    </row>
    <row r="19" spans="1:15" ht="12.75" thickBot="1">
      <c r="A19" s="19" t="s">
        <v>13</v>
      </c>
      <c r="B19" s="20"/>
      <c r="C19" s="6" t="s">
        <v>21</v>
      </c>
      <c r="E19" s="19" t="s">
        <v>13</v>
      </c>
      <c r="F19" s="20"/>
      <c r="G19" s="6" t="s">
        <v>21</v>
      </c>
      <c r="I19" s="19" t="s">
        <v>13</v>
      </c>
      <c r="J19" s="20"/>
      <c r="K19" s="6" t="s">
        <v>21</v>
      </c>
      <c r="M19" s="19" t="s">
        <v>13</v>
      </c>
      <c r="N19" s="20"/>
      <c r="O19" s="6" t="s">
        <v>21</v>
      </c>
    </row>
    <row r="20" spans="1:15" ht="18" customHeight="1">
      <c r="A20" s="21" t="s">
        <v>20</v>
      </c>
      <c r="B20" s="7" t="s">
        <v>0</v>
      </c>
      <c r="C20" s="13"/>
      <c r="D20" s="3"/>
      <c r="E20" s="21" t="s">
        <v>20</v>
      </c>
      <c r="F20" s="7" t="s">
        <v>0</v>
      </c>
      <c r="G20" s="13"/>
      <c r="I20" s="21" t="s">
        <v>20</v>
      </c>
      <c r="J20" s="7" t="s">
        <v>0</v>
      </c>
      <c r="K20" s="13"/>
      <c r="M20" s="21" t="s">
        <v>20</v>
      </c>
      <c r="N20" s="7" t="s">
        <v>0</v>
      </c>
      <c r="O20" s="13"/>
    </row>
    <row r="21" spans="1:15" ht="18" customHeight="1">
      <c r="A21" s="22"/>
      <c r="B21" s="8" t="s">
        <v>1</v>
      </c>
      <c r="C21" s="14"/>
      <c r="D21" s="3"/>
      <c r="E21" s="22"/>
      <c r="F21" s="8" t="s">
        <v>1</v>
      </c>
      <c r="G21" s="14"/>
      <c r="I21" s="22"/>
      <c r="J21" s="8" t="s">
        <v>1</v>
      </c>
      <c r="K21" s="14"/>
      <c r="M21" s="22"/>
      <c r="N21" s="8" t="s">
        <v>1</v>
      </c>
      <c r="O21" s="14"/>
    </row>
    <row r="22" spans="1:15" ht="18" customHeight="1">
      <c r="A22" s="22"/>
      <c r="B22" s="8" t="s">
        <v>2</v>
      </c>
      <c r="C22" s="14"/>
      <c r="D22" s="3"/>
      <c r="E22" s="22"/>
      <c r="F22" s="8" t="s">
        <v>2</v>
      </c>
      <c r="G22" s="14"/>
      <c r="I22" s="22"/>
      <c r="J22" s="8" t="s">
        <v>2</v>
      </c>
      <c r="K22" s="14"/>
      <c r="M22" s="22"/>
      <c r="N22" s="8" t="s">
        <v>2</v>
      </c>
      <c r="O22" s="14"/>
    </row>
    <row r="23" spans="1:15" ht="18" customHeight="1">
      <c r="A23" s="22"/>
      <c r="B23" s="8" t="s">
        <v>3</v>
      </c>
      <c r="C23" s="14"/>
      <c r="D23" s="3"/>
      <c r="E23" s="22"/>
      <c r="F23" s="8" t="s">
        <v>3</v>
      </c>
      <c r="G23" s="14"/>
      <c r="I23" s="22"/>
      <c r="J23" s="8" t="s">
        <v>3</v>
      </c>
      <c r="K23" s="14"/>
      <c r="M23" s="22"/>
      <c r="N23" s="8" t="s">
        <v>3</v>
      </c>
      <c r="O23" s="14"/>
    </row>
    <row r="24" spans="1:15" ht="18" customHeight="1">
      <c r="A24" s="22"/>
      <c r="B24" s="8" t="s">
        <v>4</v>
      </c>
      <c r="C24" s="14"/>
      <c r="D24" s="3"/>
      <c r="E24" s="22"/>
      <c r="F24" s="8" t="s">
        <v>4</v>
      </c>
      <c r="G24" s="14"/>
      <c r="I24" s="22"/>
      <c r="J24" s="8" t="s">
        <v>4</v>
      </c>
      <c r="K24" s="14"/>
      <c r="M24" s="22"/>
      <c r="N24" s="8" t="s">
        <v>4</v>
      </c>
      <c r="O24" s="14"/>
    </row>
    <row r="25" spans="1:15" ht="18" customHeight="1">
      <c r="A25" s="22"/>
      <c r="B25" s="8" t="s">
        <v>5</v>
      </c>
      <c r="C25" s="14"/>
      <c r="D25" s="3"/>
      <c r="E25" s="22"/>
      <c r="F25" s="8" t="s">
        <v>5</v>
      </c>
      <c r="G25" s="14"/>
      <c r="I25" s="22"/>
      <c r="J25" s="8" t="s">
        <v>5</v>
      </c>
      <c r="K25" s="14"/>
      <c r="M25" s="22"/>
      <c r="N25" s="8" t="s">
        <v>5</v>
      </c>
      <c r="O25" s="14"/>
    </row>
    <row r="26" spans="1:15" ht="18" customHeight="1">
      <c r="A26" s="22"/>
      <c r="B26" s="8" t="s">
        <v>6</v>
      </c>
      <c r="C26" s="14"/>
      <c r="D26" s="3"/>
      <c r="E26" s="22"/>
      <c r="F26" s="8" t="s">
        <v>6</v>
      </c>
      <c r="G26" s="14"/>
      <c r="I26" s="22"/>
      <c r="J26" s="8" t="s">
        <v>6</v>
      </c>
      <c r="K26" s="14"/>
      <c r="M26" s="22"/>
      <c r="N26" s="8" t="s">
        <v>6</v>
      </c>
      <c r="O26" s="14"/>
    </row>
    <row r="27" spans="1:15" ht="18" customHeight="1">
      <c r="A27" s="22"/>
      <c r="B27" s="8" t="s">
        <v>7</v>
      </c>
      <c r="C27" s="14"/>
      <c r="D27" s="3"/>
      <c r="E27" s="22"/>
      <c r="F27" s="8" t="s">
        <v>7</v>
      </c>
      <c r="G27" s="14"/>
      <c r="I27" s="22"/>
      <c r="J27" s="8" t="s">
        <v>7</v>
      </c>
      <c r="K27" s="14"/>
      <c r="M27" s="22"/>
      <c r="N27" s="8" t="s">
        <v>7</v>
      </c>
      <c r="O27" s="14"/>
    </row>
    <row r="28" spans="1:15" ht="18" customHeight="1">
      <c r="A28" s="23"/>
      <c r="B28" s="8" t="s">
        <v>8</v>
      </c>
      <c r="C28" s="14"/>
      <c r="D28" s="3"/>
      <c r="E28" s="23"/>
      <c r="F28" s="8" t="s">
        <v>8</v>
      </c>
      <c r="G28" s="14"/>
      <c r="I28" s="23"/>
      <c r="J28" s="8" t="s">
        <v>8</v>
      </c>
      <c r="K28" s="14"/>
      <c r="M28" s="23"/>
      <c r="N28" s="8" t="s">
        <v>8</v>
      </c>
      <c r="O28" s="14"/>
    </row>
    <row r="29" spans="1:15" ht="18" customHeight="1">
      <c r="A29" s="21" t="s">
        <v>19</v>
      </c>
      <c r="B29" s="8" t="s">
        <v>9</v>
      </c>
      <c r="C29" s="14"/>
      <c r="D29" s="3"/>
      <c r="E29" s="21" t="s">
        <v>19</v>
      </c>
      <c r="F29" s="8" t="s">
        <v>9</v>
      </c>
      <c r="G29" s="14"/>
      <c r="I29" s="21" t="s">
        <v>19</v>
      </c>
      <c r="J29" s="8" t="s">
        <v>9</v>
      </c>
      <c r="K29" s="14"/>
      <c r="M29" s="21" t="s">
        <v>19</v>
      </c>
      <c r="N29" s="8" t="s">
        <v>9</v>
      </c>
      <c r="O29" s="14"/>
    </row>
    <row r="30" spans="1:15" ht="18" customHeight="1">
      <c r="A30" s="22"/>
      <c r="B30" s="8" t="s">
        <v>10</v>
      </c>
      <c r="C30" s="14"/>
      <c r="E30" s="22"/>
      <c r="F30" s="8" t="s">
        <v>10</v>
      </c>
      <c r="G30" s="14"/>
      <c r="I30" s="22"/>
      <c r="J30" s="8" t="s">
        <v>10</v>
      </c>
      <c r="K30" s="14"/>
      <c r="M30" s="22"/>
      <c r="N30" s="8" t="s">
        <v>10</v>
      </c>
      <c r="O30" s="14"/>
    </row>
    <row r="31" spans="1:15" ht="18" customHeight="1" thickBot="1">
      <c r="A31" s="22"/>
      <c r="B31" s="9" t="s">
        <v>11</v>
      </c>
      <c r="C31" s="15"/>
      <c r="E31" s="22"/>
      <c r="F31" s="9" t="s">
        <v>11</v>
      </c>
      <c r="G31" s="15"/>
      <c r="I31" s="22"/>
      <c r="J31" s="9" t="s">
        <v>11</v>
      </c>
      <c r="K31" s="15"/>
      <c r="M31" s="22"/>
      <c r="N31" s="9" t="s">
        <v>11</v>
      </c>
      <c r="O31" s="15"/>
    </row>
    <row r="32" spans="1:15" ht="18" customHeight="1">
      <c r="A32" s="18" t="s">
        <v>18</v>
      </c>
      <c r="B32" s="18"/>
      <c r="C32" s="2">
        <f>SUM(C20:C31)</f>
        <v>0</v>
      </c>
      <c r="D32" s="3"/>
      <c r="E32" s="18" t="s">
        <v>18</v>
      </c>
      <c r="F32" s="18"/>
      <c r="G32" s="2">
        <f>SUM(G20:G31)</f>
        <v>0</v>
      </c>
      <c r="I32" s="18" t="s">
        <v>18</v>
      </c>
      <c r="J32" s="18"/>
      <c r="K32" s="2">
        <f>SUM(K20:K31)</f>
        <v>0</v>
      </c>
      <c r="M32" s="18" t="s">
        <v>18</v>
      </c>
      <c r="N32" s="18"/>
      <c r="O32" s="2">
        <f>SUM(O20:O31)</f>
        <v>0</v>
      </c>
    </row>
    <row r="34" spans="1:15" ht="18" customHeight="1">
      <c r="A34" s="18" t="s">
        <v>22</v>
      </c>
      <c r="B34" s="18"/>
      <c r="C34" s="2">
        <f>C32*0.2</f>
        <v>0</v>
      </c>
      <c r="D34" s="3"/>
      <c r="E34" s="18" t="s">
        <v>22</v>
      </c>
      <c r="F34" s="18"/>
      <c r="G34" s="2">
        <f>G32*0.2</f>
        <v>0</v>
      </c>
      <c r="I34" s="18" t="s">
        <v>22</v>
      </c>
      <c r="J34" s="18"/>
      <c r="K34" s="2">
        <f>K32*0.2</f>
        <v>0</v>
      </c>
      <c r="M34" s="18" t="s">
        <v>23</v>
      </c>
      <c r="N34" s="18"/>
      <c r="O34" s="2">
        <f>O32*0.05</f>
        <v>0</v>
      </c>
    </row>
    <row r="36" spans="1:15" ht="18" customHeight="1">
      <c r="A36" s="18" t="s">
        <v>25</v>
      </c>
      <c r="B36" s="18"/>
      <c r="C36" s="2">
        <f>C34+G34+K34+O34</f>
        <v>0</v>
      </c>
      <c r="E36" s="1" t="s">
        <v>27</v>
      </c>
    </row>
    <row r="38" spans="1:15" ht="18" customHeight="1">
      <c r="A38" s="18" t="s">
        <v>24</v>
      </c>
      <c r="B38" s="18"/>
      <c r="C38" s="16">
        <f>ROUNDDOWN(C36/2,-3)</f>
        <v>0</v>
      </c>
    </row>
  </sheetData>
  <sheetProtection sheet="1" objects="1" scenarios="1"/>
  <mergeCells count="23">
    <mergeCell ref="A29:A31"/>
    <mergeCell ref="I19:J19"/>
    <mergeCell ref="I20:I28"/>
    <mergeCell ref="E19:F19"/>
    <mergeCell ref="E20:E28"/>
    <mergeCell ref="A19:B19"/>
    <mergeCell ref="A20:A28"/>
    <mergeCell ref="A38:B38"/>
    <mergeCell ref="M19:N19"/>
    <mergeCell ref="M20:M28"/>
    <mergeCell ref="A36:B36"/>
    <mergeCell ref="B5:O5"/>
    <mergeCell ref="A32:B32"/>
    <mergeCell ref="A34:B34"/>
    <mergeCell ref="E34:F34"/>
    <mergeCell ref="I34:J34"/>
    <mergeCell ref="M34:N34"/>
    <mergeCell ref="M32:N32"/>
    <mergeCell ref="I32:J32"/>
    <mergeCell ref="E29:E31"/>
    <mergeCell ref="I29:I31"/>
    <mergeCell ref="M29:M31"/>
    <mergeCell ref="E32:F32"/>
  </mergeCells>
  <phoneticPr fontId="2"/>
  <conditionalFormatting sqref="C20:C31 G20:G31 K20:K31 O20:O31">
    <cfRule type="cellIs" dxfId="1" priority="2" operator="greaterThan">
      <formula>0</formula>
    </cfRule>
  </conditionalFormatting>
  <conditionalFormatting sqref="B5">
    <cfRule type="cellIs" dxfId="0" priority="1" operator="greaterThan">
      <formula>0</formula>
    </cfRule>
  </conditionalFormatting>
  <pageMargins left="0.7" right="0.7" top="0.75" bottom="0.75" header="0.3" footer="0.3"/>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381000</xdr:colOff>
                    <xdr:row>9</xdr:row>
                    <xdr:rowOff>95250</xdr:rowOff>
                  </from>
                  <to>
                    <xdr:col>4</xdr:col>
                    <xdr:colOff>0</xdr:colOff>
                    <xdr:row>9</xdr:row>
                    <xdr:rowOff>333375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5</xdr:col>
                    <xdr:colOff>219075</xdr:colOff>
                    <xdr:row>9</xdr:row>
                    <xdr:rowOff>66675</xdr:rowOff>
                  </from>
                  <to>
                    <xdr:col>8</xdr:col>
                    <xdr:colOff>409575</xdr:colOff>
                    <xdr:row>9</xdr:row>
                    <xdr:rowOff>314325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10</xdr:col>
                    <xdr:colOff>152400</xdr:colOff>
                    <xdr:row>9</xdr:row>
                    <xdr:rowOff>66675</xdr:rowOff>
                  </from>
                  <to>
                    <xdr:col>13</xdr:col>
                    <xdr:colOff>390525</xdr:colOff>
                    <xdr:row>9</xdr:row>
                    <xdr:rowOff>314325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0</xdr:col>
                    <xdr:colOff>381000</xdr:colOff>
                    <xdr:row>9</xdr:row>
                    <xdr:rowOff>314325</xdr:rowOff>
                  </from>
                  <to>
                    <xdr:col>4</xdr:col>
                    <xdr:colOff>142875</xdr:colOff>
                    <xdr:row>9</xdr:row>
                    <xdr:rowOff>561975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5</xdr:col>
                    <xdr:colOff>219075</xdr:colOff>
                    <xdr:row>9</xdr:row>
                    <xdr:rowOff>314325</xdr:rowOff>
                  </from>
                  <to>
                    <xdr:col>8</xdr:col>
                    <xdr:colOff>409575</xdr:colOff>
                    <xdr:row>9</xdr:row>
                    <xdr:rowOff>561975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10</xdr:col>
                    <xdr:colOff>152400</xdr:colOff>
                    <xdr:row>9</xdr:row>
                    <xdr:rowOff>314325</xdr:rowOff>
                  </from>
                  <to>
                    <xdr:col>14</xdr:col>
                    <xdr:colOff>400050</xdr:colOff>
                    <xdr:row>9</xdr:row>
                    <xdr:rowOff>561975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0</xdr:col>
                    <xdr:colOff>381000</xdr:colOff>
                    <xdr:row>9</xdr:row>
                    <xdr:rowOff>552450</xdr:rowOff>
                  </from>
                  <to>
                    <xdr:col>4</xdr:col>
                    <xdr:colOff>142875</xdr:colOff>
                    <xdr:row>9</xdr:row>
                    <xdr:rowOff>800100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5</xdr:col>
                    <xdr:colOff>219075</xdr:colOff>
                    <xdr:row>9</xdr:row>
                    <xdr:rowOff>552450</xdr:rowOff>
                  </from>
                  <to>
                    <xdr:col>8</xdr:col>
                    <xdr:colOff>409575</xdr:colOff>
                    <xdr:row>9</xdr:row>
                    <xdr:rowOff>800100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10</xdr:col>
                    <xdr:colOff>152400</xdr:colOff>
                    <xdr:row>9</xdr:row>
                    <xdr:rowOff>552450</xdr:rowOff>
                  </from>
                  <to>
                    <xdr:col>13</xdr:col>
                    <xdr:colOff>390525</xdr:colOff>
                    <xdr:row>9</xdr:row>
                    <xdr:rowOff>800100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0</xdr:col>
                    <xdr:colOff>381000</xdr:colOff>
                    <xdr:row>9</xdr:row>
                    <xdr:rowOff>781050</xdr:rowOff>
                  </from>
                  <to>
                    <xdr:col>4</xdr:col>
                    <xdr:colOff>142875</xdr:colOff>
                    <xdr:row>9</xdr:row>
                    <xdr:rowOff>1028700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積算票 </vt:lpstr>
      <vt:lpstr>'積算票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2022-10-20T04:55:57Z</dcterms:modified>
</cp:coreProperties>
</file>